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01_Estado de Actividades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23970" windowHeight="930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<sst xmlns="http://schemas.openxmlformats.org/spreadsheetml/2006/main" count="64" uniqueCount="64">
  <si>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Nombre del Ente Público</t>
  </si>
  <si>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</si>
  <si>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</si>
  <si>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</si>
  <si>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</si>
  <si>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</si>
  <si>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</si>
  <si>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</si>
  <si>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</si>
  <si>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</si>
  <si>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</si>
  <si>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</si>
  <si>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</si>
  <si>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</si>
  <si>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</si>
  <si>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</si>
  <si>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</si>
  <si>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</si>
  <si>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</si>
  <si>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</si>
  <si>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</si>
  <si>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</si>
  <si>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</si>
  <si>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</si>
  <si>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</si>
  <si>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</si>
  <si>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</si>
  <si>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</si>
  <si>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</si>
  <si>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</si>
  <si>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</si>
  <si>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</si>
  <si>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</si>
  <si>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</si>
  <si>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</si>
  <si>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</si>
  <si>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</si>
  <si>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</si>
  <si>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</si>
  <si>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</si>
  <si>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</si>
  <si>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</si>
  <si>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</si>
  <si>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</si>
  <si>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</si>
  <si>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</si>
  <si>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</si>
  <si>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</si>
  <si>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</si>
  <si>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</si>
  <si>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</si>
  <si>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</si>
  <si>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</si>
  <si>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</si>
  <si>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</si>
  <si>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</si>
  <si>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</si>
  <si>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</si>
  <si>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</si>
  <si>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</si>
  <si>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Dr, Ariel Díaz de León Herrera</t>
  </si>
  <si>
    <t>Director de Admón y Finanzas</t>
  </si>
  <si>
    <t>Lic. Carlos Ernesto Ortiz Villegas</t>
  </si>
  <si>
    <t xml:space="preserve">R e c t o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</si>
</sst>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36" zoomScale="80" zoomScaleNormal="80" workbookViewId="0">
      <selection activeCell="F32" sqref="F3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7.710937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0</v>
      </c>
      <c r="C2" s="37"/>
      <c r="D2" s="37"/>
      <c r="E2" s="37"/>
      <c r="F2" s="38"/>
    </row>
    <row r="3" spans="2:6" ht="15" customHeight="1" x14ac:dyDescent="0.2">
      <c r="B3" s="39" t="s">
        <v>1</v>
      </c>
      <c r="C3" s="40"/>
      <c r="D3" s="40"/>
      <c r="E3" s="40"/>
      <c r="F3" s="41"/>
    </row>
    <row r="4" spans="2:6" ht="15.75" customHeight="1" thickBot="1" x14ac:dyDescent="0.25">
      <c r="B4" s="42" t="s">
        <v>57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5" t="s">
        <v>2</v>
      </c>
      <c r="C6" s="46"/>
      <c r="D6" s="2"/>
      <c r="E6" s="3"/>
      <c r="F6" s="15"/>
    </row>
    <row r="7" spans="2:6" ht="15" customHeight="1" x14ac:dyDescent="0.2">
      <c r="B7" s="16" t="s">
        <v>3</v>
      </c>
      <c r="C7" s="2"/>
      <c r="D7" s="2"/>
      <c r="E7" s="4">
        <f>SUM(E8:E14)</f>
        <v>96505036.230000004</v>
      </c>
      <c r="F7" s="17">
        <f>SUM(F8:F14)</f>
        <v>88516733.700000003</v>
      </c>
    </row>
    <row r="8" spans="2:6" ht="14.65" customHeight="1" x14ac:dyDescent="0.2">
      <c r="B8" s="18" t="s">
        <v>4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5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6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7</v>
      </c>
      <c r="C11" s="5"/>
      <c r="D11" s="5"/>
      <c r="E11" s="11">
        <v>0</v>
      </c>
      <c r="F11" s="19">
        <v>0</v>
      </c>
    </row>
    <row r="12" spans="2:6" x14ac:dyDescent="0.2">
      <c r="B12" s="18" t="s">
        <v>8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9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10</v>
      </c>
      <c r="C14" s="5"/>
      <c r="D14" s="5"/>
      <c r="E14" s="11">
        <v>96505036.230000004</v>
      </c>
      <c r="F14" s="19">
        <v>88516733.700000003</v>
      </c>
    </row>
    <row r="15" spans="2:6" ht="35.25" customHeight="1" x14ac:dyDescent="0.2">
      <c r="B15" s="45" t="s">
        <v>11</v>
      </c>
      <c r="C15" s="46"/>
      <c r="D15" s="46"/>
      <c r="E15" s="4">
        <f>SUM(E16:E17)</f>
        <v>248920111</v>
      </c>
      <c r="F15" s="17">
        <f>SUM(F16:F17)</f>
        <v>239108721.22999999</v>
      </c>
    </row>
    <row r="16" spans="2:6" ht="24.75" customHeight="1" x14ac:dyDescent="0.2">
      <c r="B16" s="47" t="s">
        <v>12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13</v>
      </c>
      <c r="C17" s="7"/>
      <c r="D17" s="7"/>
      <c r="E17" s="11">
        <v>248920111</v>
      </c>
      <c r="F17" s="19">
        <v>239108721.22999999</v>
      </c>
    </row>
    <row r="18" spans="2:6" ht="14.65" customHeight="1" x14ac:dyDescent="0.2">
      <c r="B18" s="20" t="s">
        <v>14</v>
      </c>
      <c r="C18" s="8"/>
      <c r="D18" s="8"/>
      <c r="E18" s="4">
        <f>SUM(E19:E23)</f>
        <v>35376.29</v>
      </c>
      <c r="F18" s="17">
        <f>SUM(F19:F23)</f>
        <v>47075.15</v>
      </c>
    </row>
    <row r="19" spans="2:6" ht="14.65" customHeight="1" x14ac:dyDescent="0.2">
      <c r="B19" s="18" t="s">
        <v>15</v>
      </c>
      <c r="C19" s="9"/>
      <c r="D19" s="9"/>
      <c r="E19" s="11">
        <v>35376.29</v>
      </c>
      <c r="F19" s="19">
        <v>47075.15</v>
      </c>
    </row>
    <row r="20" spans="2:6" ht="15" customHeight="1" x14ac:dyDescent="0.2">
      <c r="B20" s="18" t="s">
        <v>16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17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18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19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20</v>
      </c>
      <c r="C25" s="2"/>
      <c r="D25" s="2"/>
      <c r="E25" s="4">
        <f>SUM(E18,E15,E7)</f>
        <v>345460523.51999998</v>
      </c>
      <c r="F25" s="17">
        <f>SUM(F18,F15,F7)</f>
        <v>327672530.07999998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21</v>
      </c>
      <c r="C27" s="2"/>
      <c r="D27" s="2"/>
      <c r="E27" s="6"/>
      <c r="F27" s="22"/>
    </row>
    <row r="28" spans="2:6" ht="15" customHeight="1" x14ac:dyDescent="0.2">
      <c r="B28" s="16" t="s">
        <v>22</v>
      </c>
      <c r="C28" s="2"/>
      <c r="D28" s="2"/>
      <c r="E28" s="4">
        <f>SUM(E29:E31)</f>
        <v>309548069.83999997</v>
      </c>
      <c r="F28" s="17">
        <f>SUM(F29:F31)</f>
        <v>289001700.88</v>
      </c>
    </row>
    <row r="29" spans="2:6" x14ac:dyDescent="0.2">
      <c r="B29" s="18" t="s">
        <v>23</v>
      </c>
      <c r="C29" s="9"/>
      <c r="D29" s="9"/>
      <c r="E29" s="11">
        <v>237545839.25999999</v>
      </c>
      <c r="F29" s="19">
        <v>220764526.94999999</v>
      </c>
    </row>
    <row r="30" spans="2:6" x14ac:dyDescent="0.2">
      <c r="B30" s="18" t="s">
        <v>24</v>
      </c>
      <c r="C30" s="9"/>
      <c r="D30" s="9"/>
      <c r="E30" s="11">
        <v>16787852.57</v>
      </c>
      <c r="F30" s="19">
        <v>12131348.050000001</v>
      </c>
    </row>
    <row r="31" spans="2:6" x14ac:dyDescent="0.2">
      <c r="B31" s="18" t="s">
        <v>25</v>
      </c>
      <c r="C31" s="9"/>
      <c r="D31" s="9"/>
      <c r="E31" s="11">
        <v>55214378.009999998</v>
      </c>
      <c r="F31" s="19">
        <f>51203495.12+4902330.76</f>
        <v>56105825.879999995</v>
      </c>
    </row>
    <row r="32" spans="2:6" ht="15" customHeight="1" x14ac:dyDescent="0.2">
      <c r="B32" s="20" t="s">
        <v>26</v>
      </c>
      <c r="C32" s="8"/>
      <c r="D32" s="8"/>
      <c r="E32" s="4">
        <f>SUM(E33:E41)</f>
        <v>8112790.0999999996</v>
      </c>
      <c r="F32" s="17">
        <f>SUM(F33:F41)</f>
        <v>9149197.75</v>
      </c>
    </row>
    <row r="33" spans="2:6" ht="15" customHeight="1" x14ac:dyDescent="0.2">
      <c r="B33" s="34" t="s">
        <v>27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28</v>
      </c>
      <c r="C34" s="35"/>
      <c r="D34" s="35"/>
      <c r="E34" s="11">
        <v>0</v>
      </c>
      <c r="F34" s="19">
        <v>0</v>
      </c>
    </row>
    <row r="35" spans="2:6" x14ac:dyDescent="0.2">
      <c r="B35" s="34" t="s">
        <v>29</v>
      </c>
      <c r="C35" s="35"/>
      <c r="D35" s="35"/>
      <c r="E35" s="11">
        <v>0</v>
      </c>
      <c r="F35" s="19">
        <v>0</v>
      </c>
    </row>
    <row r="36" spans="2:6" x14ac:dyDescent="0.2">
      <c r="B36" s="34" t="s">
        <v>30</v>
      </c>
      <c r="C36" s="35"/>
      <c r="D36" s="35"/>
      <c r="E36" s="11">
        <v>8112790.0999999996</v>
      </c>
      <c r="F36" s="19">
        <v>9149197.75</v>
      </c>
    </row>
    <row r="37" spans="2:6" x14ac:dyDescent="0.2">
      <c r="B37" s="34" t="s">
        <v>31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32</v>
      </c>
      <c r="C38" s="35"/>
      <c r="D38" s="35"/>
      <c r="E38" s="11">
        <v>0</v>
      </c>
      <c r="F38" s="19">
        <v>0</v>
      </c>
    </row>
    <row r="39" spans="2:6" x14ac:dyDescent="0.2">
      <c r="B39" s="34" t="s">
        <v>33</v>
      </c>
      <c r="C39" s="35"/>
      <c r="D39" s="35"/>
      <c r="E39" s="11">
        <v>0</v>
      </c>
      <c r="F39" s="19">
        <v>0</v>
      </c>
    </row>
    <row r="40" spans="2:6" x14ac:dyDescent="0.2">
      <c r="B40" s="34" t="s">
        <v>34</v>
      </c>
      <c r="C40" s="35"/>
      <c r="D40" s="35"/>
      <c r="E40" s="11">
        <v>0</v>
      </c>
      <c r="F40" s="19">
        <v>0</v>
      </c>
    </row>
    <row r="41" spans="2:6" x14ac:dyDescent="0.2">
      <c r="B41" s="34" t="s">
        <v>35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55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36</v>
      </c>
      <c r="C43" s="35"/>
      <c r="D43" s="35"/>
      <c r="E43" s="11">
        <v>0</v>
      </c>
      <c r="F43" s="19">
        <v>0</v>
      </c>
    </row>
    <row r="44" spans="2:6" x14ac:dyDescent="0.2">
      <c r="B44" s="34" t="s">
        <v>37</v>
      </c>
      <c r="C44" s="35"/>
      <c r="D44" s="35"/>
      <c r="E44" s="11">
        <v>0</v>
      </c>
      <c r="F44" s="19">
        <v>0</v>
      </c>
    </row>
    <row r="45" spans="2:6" x14ac:dyDescent="0.2">
      <c r="B45" s="34" t="s">
        <v>38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39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40</v>
      </c>
      <c r="C47" s="35"/>
      <c r="D47" s="35"/>
      <c r="E47" s="11">
        <v>0</v>
      </c>
      <c r="F47" s="19">
        <v>0</v>
      </c>
    </row>
    <row r="48" spans="2:6" x14ac:dyDescent="0.2">
      <c r="B48" s="34" t="s">
        <v>41</v>
      </c>
      <c r="C48" s="35"/>
      <c r="D48" s="35"/>
      <c r="E48" s="11">
        <v>0</v>
      </c>
      <c r="F48" s="19">
        <v>0</v>
      </c>
    </row>
    <row r="49" spans="1:6" x14ac:dyDescent="0.2">
      <c r="B49" s="34" t="s">
        <v>42</v>
      </c>
      <c r="C49" s="35"/>
      <c r="D49" s="35"/>
      <c r="E49" s="11">
        <v>0</v>
      </c>
      <c r="F49" s="19">
        <v>0</v>
      </c>
    </row>
    <row r="50" spans="1:6" x14ac:dyDescent="0.2">
      <c r="B50" s="34" t="s">
        <v>43</v>
      </c>
      <c r="C50" s="35"/>
      <c r="D50" s="35"/>
      <c r="E50" s="11">
        <v>0</v>
      </c>
      <c r="F50" s="19">
        <v>0</v>
      </c>
    </row>
    <row r="51" spans="1:6" x14ac:dyDescent="0.2">
      <c r="B51" s="34" t="s">
        <v>44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45</v>
      </c>
      <c r="C52" s="8"/>
      <c r="D52" s="8"/>
      <c r="E52" s="4">
        <f>SUM(E53:E56)</f>
        <v>6482428.6200000001</v>
      </c>
      <c r="F52" s="17">
        <f>SUM(F53:F56)</f>
        <v>1872328.19</v>
      </c>
    </row>
    <row r="53" spans="1:6" ht="15" customHeight="1" x14ac:dyDescent="0.2">
      <c r="B53" s="34" t="s">
        <v>46</v>
      </c>
      <c r="C53" s="35"/>
      <c r="D53" s="35"/>
      <c r="E53" s="11">
        <v>0</v>
      </c>
      <c r="F53" s="19">
        <v>0</v>
      </c>
    </row>
    <row r="54" spans="1:6" x14ac:dyDescent="0.2">
      <c r="B54" s="34" t="s">
        <v>47</v>
      </c>
      <c r="C54" s="35"/>
      <c r="D54" s="35"/>
      <c r="E54" s="11">
        <v>0</v>
      </c>
      <c r="F54" s="19">
        <v>0</v>
      </c>
    </row>
    <row r="55" spans="1:6" x14ac:dyDescent="0.2">
      <c r="B55" s="34" t="s">
        <v>48</v>
      </c>
      <c r="C55" s="35"/>
      <c r="D55" s="35"/>
      <c r="E55" s="11">
        <v>0</v>
      </c>
      <c r="F55" s="19">
        <v>0</v>
      </c>
    </row>
    <row r="56" spans="1:6" x14ac:dyDescent="0.2">
      <c r="B56" s="34" t="s">
        <v>49</v>
      </c>
      <c r="C56" s="35"/>
      <c r="D56" s="35"/>
      <c r="E56" s="11">
        <v>6482428.6200000001</v>
      </c>
      <c r="F56" s="19">
        <v>1872328.19</v>
      </c>
    </row>
    <row r="57" spans="1:6" ht="15" customHeight="1" x14ac:dyDescent="0.2">
      <c r="B57" s="16" t="s">
        <v>50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51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52</v>
      </c>
      <c r="C60" s="2"/>
      <c r="D60" s="2"/>
      <c r="E60" s="4">
        <f>SUM(E52,E57,E46,E42,E28,E32)</f>
        <v>324143288.56</v>
      </c>
      <c r="F60" s="17">
        <f>SUM(F57,F52,F46,F42,F28,F32)</f>
        <v>300023226.81999999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53</v>
      </c>
      <c r="C62" s="2"/>
      <c r="D62" s="2"/>
      <c r="E62" s="4">
        <f>E25-E60</f>
        <v>21317234.959999979</v>
      </c>
      <c r="F62" s="17">
        <f>F25-F60</f>
        <v>27649303.25999999</v>
      </c>
    </row>
    <row r="63" spans="1:6" ht="12.75" thickBot="1" x14ac:dyDescent="0.25">
      <c r="A63" s="29" t="s">
        <v>54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/>
    <row r="69" spans="2:4" s="30" customFormat="1" x14ac:dyDescent="0.2">
      <c r="B69" s="33" t="s">
        <v>60</v>
      </c>
      <c r="D69" s="33" t="s">
        <v>62</v>
      </c>
    </row>
    <row r="70" spans="2:4" s="30" customFormat="1" x14ac:dyDescent="0.2">
      <c r="B70" s="33" t="s">
        <v>61</v>
      </c>
      <c r="D70" s="33" t="s">
        <v>63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dcterms:created xsi:type="dcterms:W3CDTF">2019-12-03T18:18:01Z</dcterms:created>
  <dcterms:modified xsi:type="dcterms:W3CDTF">2025-02-05T21:55:04Z</dcterms:modified>
</cp:coreProperties>
</file>